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7-21\3 Situación Económica\10 Balanza de Pagos\Panamá en Cifras completo\"/>
    </mc:Choice>
  </mc:AlternateContent>
  <bookViews>
    <workbookView xWindow="0" yWindow="0" windowWidth="10109" windowHeight="9667" tabRatio="793"/>
  </bookViews>
  <sheets>
    <sheet name="Gráfica Cuenta Corriente" sheetId="12" r:id="rId1"/>
    <sheet name="Dato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2" i="1"/>
  <c r="D12" i="1" l="1"/>
  <c r="D10" i="1" l="1"/>
  <c r="E10" i="1" l="1"/>
  <c r="E12" i="1"/>
  <c r="G7" i="1"/>
  <c r="G6" i="1"/>
  <c r="C12" i="1" l="1"/>
  <c r="G12" i="1"/>
  <c r="C10" i="1"/>
  <c r="G10" i="1"/>
</calcChain>
</file>

<file path=xl/sharedStrings.xml><?xml version="1.0" encoding="utf-8"?>
<sst xmlns="http://schemas.openxmlformats.org/spreadsheetml/2006/main" count="10" uniqueCount="10">
  <si>
    <t>Bienes</t>
  </si>
  <si>
    <t>Servicios</t>
  </si>
  <si>
    <t>Renta</t>
  </si>
  <si>
    <t>Transferencias corrientes</t>
  </si>
  <si>
    <t>Cuenta corriente</t>
  </si>
  <si>
    <t>2019 (P)</t>
  </si>
  <si>
    <t>2020 (P)</t>
  </si>
  <si>
    <t>2021 (P)</t>
  </si>
  <si>
    <t>Var Abs 2020-2021</t>
  </si>
  <si>
    <t>Var % 2021-2020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</si>
</sst>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CORRIENTE DE LA BALANZA DE PAGOS</a:t>
            </a:r>
          </a:p>
          <a:p>
            <a:pPr>
              <a:defRPr/>
            </a:pPr>
            <a:r>
              <a:rPr lang="en-US"/>
              <a:t> DE PANAMÁ: AÑOS 2017-21</a:t>
            </a:r>
          </a:p>
        </c:rich>
      </c:tx>
      <c:layout>
        <c:manualLayout>
          <c:xMode val="edge"/>
          <c:yMode val="edge"/>
          <c:x val="0.151304009959480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577388173910286"/>
          <c:y val="0.13194541910331384"/>
          <c:w val="0.81969576042026504"/>
          <c:h val="0.77717744931006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8.080817692350372E-3"/>
                  <c:y val="-1.5589630243587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55957698270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119276757072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0422960725074791E-3"/>
                  <c:y val="4.678608156436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4.67909932311092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-9821.7356309999996</c:v>
                </c:pt>
                <c:pt idx="1">
                  <c:v>-10615.063230519991</c:v>
                </c:pt>
                <c:pt idx="2">
                  <c:v>-8971.3642396499963</c:v>
                </c:pt>
                <c:pt idx="3">
                  <c:v>-4194.7949367100009</c:v>
                </c:pt>
                <c:pt idx="4">
                  <c:v>-5423.1576376700013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innerShdw blurRad="114300">
                <a:schemeClr val="accent2"/>
              </a:inn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2.014098690835851E-3"/>
                  <c:y val="6.23781676413255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924716107852546E-17"/>
                  <c:y val="6.2378167641325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4098690835851E-3"/>
                  <c:y val="6.2378167641325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9296.7881749100015</c:v>
                </c:pt>
                <c:pt idx="1">
                  <c:v>9040.3150490099979</c:v>
                </c:pt>
                <c:pt idx="2">
                  <c:v>9380.809090040002</c:v>
                </c:pt>
                <c:pt idx="3">
                  <c:v>5909.0804574299982</c:v>
                </c:pt>
                <c:pt idx="4">
                  <c:v>8025.22181361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4.6784853647681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7.7975165385028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14098690835851E-3"/>
                  <c:y val="4.678853739773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32185138489108E-6"/>
                  <c:y val="4.6792221147795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0422960725075529E-3"/>
                  <c:y val="3.1193995487406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-3096.1086271299991</c:v>
                </c:pt>
                <c:pt idx="1">
                  <c:v>-3525.4889635199997</c:v>
                </c:pt>
                <c:pt idx="2">
                  <c:v>-4227.4870082300004</c:v>
                </c:pt>
                <c:pt idx="3">
                  <c:v>-1938.8576922300003</c:v>
                </c:pt>
                <c:pt idx="4">
                  <c:v>-4834.4643948599996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09869083585092E-2"/>
                  <c:y val="3.683750057558594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140225674207569E-2"/>
                  <c:y val="1.5601909410445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123113764857869E-2"/>
                  <c:y val="3.11952234040920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436147520834821E-5"/>
                  <c:y val="4.6784853647679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958607893048081E-3"/>
                  <c:y val="2.455833371705729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 (P)</c:v>
                </c:pt>
                <c:pt idx="3">
                  <c:v>2020 (P)</c:v>
                </c:pt>
                <c:pt idx="4">
                  <c:v>2021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-124.37950000000012</c:v>
                </c:pt>
                <c:pt idx="1">
                  <c:v>-205.73555700000009</c:v>
                </c:pt>
                <c:pt idx="2">
                  <c:v>-207.21798966999995</c:v>
                </c:pt>
                <c:pt idx="3">
                  <c:v>35.3179224</c:v>
                </c:pt>
                <c:pt idx="4">
                  <c:v>181.7337461699999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3061160"/>
        <c:axId val="302359136"/>
      </c:barChart>
      <c:catAx>
        <c:axId val="123061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662572813799183"/>
              <c:y val="0.9476596828905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359136"/>
        <c:crosses val="autoZero"/>
        <c:auto val="1"/>
        <c:lblAlgn val="ctr"/>
        <c:lblOffset val="100"/>
        <c:noMultiLvlLbl val="0"/>
      </c:catAx>
      <c:valAx>
        <c:axId val="302359136"/>
        <c:scaling>
          <c:orientation val="minMax"/>
          <c:max val="10000"/>
          <c:min val="-12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2151675904560266E-2"/>
              <c:y val="8.81754692944083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23061160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60782001342116"/>
          <c:y val="0.97218719589875824"/>
          <c:w val="0.6072008926266969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28" sqref="C28"/>
    </sheetView>
  </sheetViews>
  <sheetFormatPr baseColWidth="10" defaultRowHeight="12.85" x14ac:dyDescent="0.2"/>
  <cols>
    <col min="1" max="1" width="14.5703125" style="1" bestFit="1" customWidth="1"/>
    <col min="2" max="16384" width="11.42578125" style="1"/>
  </cols>
  <sheetData>
    <row r="1" spans="1:7" x14ac:dyDescent="0.2">
      <c r="A1" s="1" t="s">
        <v>4</v>
      </c>
    </row>
    <row r="2" spans="1:7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1:7" x14ac:dyDescent="0.2">
      <c r="A3" s="2">
        <v>2017</v>
      </c>
      <c r="B3" s="4">
        <v>-9821.7356309999996</v>
      </c>
      <c r="C3" s="4">
        <v>9296.7881749100015</v>
      </c>
      <c r="D3" s="4">
        <v>-3096.1086271299991</v>
      </c>
      <c r="E3" s="4">
        <v>-124.37950000000012</v>
      </c>
      <c r="F3" s="3"/>
    </row>
    <row r="4" spans="1:7" x14ac:dyDescent="0.2">
      <c r="A4" s="2">
        <v>2018</v>
      </c>
      <c r="B4" s="4">
        <v>-10615.063230519991</v>
      </c>
      <c r="C4" s="4">
        <v>9040.3150490099979</v>
      </c>
      <c r="D4" s="4">
        <v>-3525.4889635199997</v>
      </c>
      <c r="E4" s="4">
        <v>-205.73555700000009</v>
      </c>
      <c r="F4" s="3"/>
    </row>
    <row r="5" spans="1:7" x14ac:dyDescent="0.2">
      <c r="A5" s="2" t="s">
        <v>5</v>
      </c>
      <c r="B5" s="4">
        <v>-8971.3642396499963</v>
      </c>
      <c r="C5" s="4">
        <v>9380.809090040002</v>
      </c>
      <c r="D5" s="4">
        <v>-4227.4870082300004</v>
      </c>
      <c r="E5" s="4">
        <v>-207.21798966999995</v>
      </c>
      <c r="F5" s="3"/>
    </row>
    <row r="6" spans="1:7" x14ac:dyDescent="0.2">
      <c r="A6" s="2" t="s">
        <v>6</v>
      </c>
      <c r="B6" s="4">
        <v>-4194.7949367100009</v>
      </c>
      <c r="C6" s="4">
        <v>5909.0804574299982</v>
      </c>
      <c r="D6" s="4">
        <v>-1938.8576922300003</v>
      </c>
      <c r="E6" s="4">
        <v>35.3179224</v>
      </c>
      <c r="F6" s="3"/>
      <c r="G6" s="6">
        <f>SUM(B6:E6)</f>
        <v>-189.25424911000306</v>
      </c>
    </row>
    <row r="7" spans="1:7" x14ac:dyDescent="0.2">
      <c r="A7" s="2" t="s">
        <v>7</v>
      </c>
      <c r="B7" s="4">
        <v>-5423.1576376700013</v>
      </c>
      <c r="C7" s="4">
        <v>8025.22181361</v>
      </c>
      <c r="D7" s="4">
        <v>-4834.4643948599996</v>
      </c>
      <c r="E7" s="4">
        <v>181.7337461699999</v>
      </c>
      <c r="F7" s="3"/>
      <c r="G7" s="6">
        <f>SUM(B7:E7)</f>
        <v>-2050.666472750001</v>
      </c>
    </row>
    <row r="8" spans="1:7" x14ac:dyDescent="0.2">
      <c r="A8" s="2"/>
    </row>
    <row r="10" spans="1:7" x14ac:dyDescent="0.2">
      <c r="A10" s="1" t="s">
        <v>9</v>
      </c>
      <c r="B10" s="5">
        <f>SUM((B7/B6)-1)*100</f>
        <v>29.283021446655312</v>
      </c>
      <c r="C10" s="5">
        <f>SUM((C7/C6)-1)*100</f>
        <v>35.811686292394171</v>
      </c>
      <c r="D10" s="5">
        <f>SUM((D7/D6)-1)*100</f>
        <v>149.34601514253387</v>
      </c>
      <c r="E10" s="5">
        <f>SUM((E7/E6)-1)*100</f>
        <v>414.56522303814768</v>
      </c>
      <c r="G10" s="5">
        <f>SUM((G7/G6)-1)*100</f>
        <v>983.55108664327099</v>
      </c>
    </row>
    <row r="12" spans="1:7" x14ac:dyDescent="0.2">
      <c r="A12" s="1" t="s">
        <v>8</v>
      </c>
      <c r="B12" s="6">
        <f t="shared" ref="B12:E12" si="0">SUM(B7-B6)</f>
        <v>-1228.3627009600004</v>
      </c>
      <c r="C12" s="6">
        <f t="shared" si="0"/>
        <v>2116.1413561800018</v>
      </c>
      <c r="D12" s="6">
        <f t="shared" si="0"/>
        <v>-2895.6067026299993</v>
      </c>
      <c r="E12" s="6">
        <f t="shared" si="0"/>
        <v>146.41582376999992</v>
      </c>
      <c r="G12" s="6">
        <f>SUM(G7-G6)</f>
        <v>-1861.412223639998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</vt:lpstr>
      <vt:lpstr>Gráfica Cuenta Corriente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2021-10-22T19:19:27Z</cp:lastPrinted>
  <dcterms:created xsi:type="dcterms:W3CDTF">2019-07-04T16:41:15Z</dcterms:created>
  <dcterms:modified xsi:type="dcterms:W3CDTF">2023-04-24T14:54:08Z</dcterms:modified>
</cp:coreProperties>
</file>